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1340" windowHeight="67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36" i="1" l="1"/>
  <c r="H35" i="1"/>
  <c r="H34" i="1"/>
  <c r="H33" i="1"/>
  <c r="G36" i="1"/>
  <c r="H31" i="1"/>
  <c r="G31" i="1"/>
  <c r="H30" i="1"/>
  <c r="G30" i="1"/>
  <c r="H29" i="1"/>
  <c r="G29" i="1"/>
  <c r="H26" i="1"/>
  <c r="H12" i="1" l="1"/>
  <c r="G4" i="1" l="1"/>
  <c r="H4" i="1" l="1"/>
  <c r="G7" i="1"/>
  <c r="G8" i="1"/>
  <c r="G11" i="1"/>
  <c r="G13" i="1"/>
  <c r="G15" i="1"/>
  <c r="G17" i="1"/>
  <c r="G18" i="1"/>
  <c r="G20" i="1"/>
  <c r="G22" i="1"/>
  <c r="G28" i="1"/>
  <c r="H7" i="1"/>
  <c r="H8" i="1"/>
  <c r="H11" i="1"/>
  <c r="H13" i="1"/>
  <c r="H15" i="1"/>
  <c r="H17" i="1"/>
  <c r="H18" i="1"/>
  <c r="H20" i="1"/>
  <c r="H22" i="1"/>
  <c r="H23" i="1"/>
  <c r="H24" i="1"/>
  <c r="H28" i="1"/>
  <c r="H3" i="1"/>
  <c r="G3" i="1"/>
</calcChain>
</file>

<file path=xl/sharedStrings.xml><?xml version="1.0" encoding="utf-8"?>
<sst xmlns="http://schemas.openxmlformats.org/spreadsheetml/2006/main" count="37" uniqueCount="36">
  <si>
    <t>Skutočnosť</t>
  </si>
  <si>
    <t>% plnenia</t>
  </si>
  <si>
    <t>I.</t>
  </si>
  <si>
    <t>II.</t>
  </si>
  <si>
    <t>ZÁVÄZNÝ UKAZOVATEĽ</t>
  </si>
  <si>
    <t>z toho:</t>
  </si>
  <si>
    <t>06U - Rozvoj zahraničných vzťahov</t>
  </si>
  <si>
    <t>schválený rozpočet</t>
  </si>
  <si>
    <t>upravený rozpočet</t>
  </si>
  <si>
    <t>Schválený rozpočet</t>
  </si>
  <si>
    <t>Upravený rozpočet</t>
  </si>
  <si>
    <t xml:space="preserve">  A. Záväzný ukazovateľ</t>
  </si>
  <si>
    <t xml:space="preserve">  B. Prostriedky Európskej únie</t>
  </si>
  <si>
    <t>A. Výdavky spolu bez prostriedkov Európskej únie</t>
  </si>
  <si>
    <t>A.1. prostriedky štátneho rozpočtu (kód zdroja 111)</t>
  </si>
  <si>
    <t>A.2. prostiedky na spolufinancovanie</t>
  </si>
  <si>
    <t>A.3. mzdy, platy, služobné príjmy a OOV (610, kód zdroja 111)</t>
  </si>
  <si>
    <t xml:space="preserve">       z toho:</t>
  </si>
  <si>
    <t xml:space="preserve">      mzdy, platy, služ. príjmy a OOV aparátu ústred. orgánu</t>
  </si>
  <si>
    <t>z toho: aparát ústredného orgánu</t>
  </si>
  <si>
    <t>kód zdroja 111</t>
  </si>
  <si>
    <t>B.  Prostriedky z rozpočtu EÚ</t>
  </si>
  <si>
    <t>05T - Oficiálna rozvojová pomoc</t>
  </si>
  <si>
    <t>097 - Príspevky SR do MO</t>
  </si>
  <si>
    <t>0AU - Vysielanie civilných expertov do aktivít krízového manažmentu mimo územia SR</t>
  </si>
  <si>
    <t xml:space="preserve">PRÍJMY KAPITOLY </t>
  </si>
  <si>
    <t xml:space="preserve">VÝDAVKY KAPITOLY CELKOM (A+B) </t>
  </si>
  <si>
    <t>kód zdroja 131D</t>
  </si>
  <si>
    <t>0D4 - SK PRES 2016</t>
  </si>
  <si>
    <t>C. Výdavky štátneho rozpočtu na realizáciu programov na rok  2015</t>
  </si>
  <si>
    <t>0D3 - Štátna politika k Slovákom žijúcim v zahraničí</t>
  </si>
  <si>
    <t>Počet zamestnancov rozpočtových organizácií podľa  prílohy č. 1               k UV SR č. 508/2014</t>
  </si>
  <si>
    <t>kód zdroja 131E</t>
  </si>
  <si>
    <t>A.4. Kapitálové výdavky (700) (bez prostriedkov EU a prostriedkov na spolufinancovanie)</t>
  </si>
  <si>
    <t>0A9 - OP Informatizácia spoločnosti</t>
  </si>
  <si>
    <t>06G - Ľudské zdroje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</si>
</sst>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.5"/>
      <name val="Arial"/>
      <family val="2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" fontId="9" fillId="3" borderId="11" applyNumberFormat="0" applyProtection="0">
      <alignment vertical="center"/>
    </xf>
  </cellStyleXfs>
  <cellXfs count="91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49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6" fillId="0" borderId="4" xfId="0" applyFont="1" applyBorder="1"/>
    <xf numFmtId="0" fontId="1" fillId="0" borderId="0" xfId="0" applyFont="1"/>
    <xf numFmtId="0" fontId="5" fillId="2" borderId="3" xfId="0" applyFont="1" applyFill="1" applyBorder="1"/>
    <xf numFmtId="0" fontId="6" fillId="0" borderId="3" xfId="0" applyFont="1" applyBorder="1"/>
    <xf numFmtId="4" fontId="5" fillId="0" borderId="3" xfId="0" applyNumberFormat="1" applyFont="1" applyBorder="1"/>
    <xf numFmtId="4" fontId="5" fillId="0" borderId="3" xfId="0" applyNumberFormat="1" applyFont="1" applyFill="1" applyBorder="1"/>
    <xf numFmtId="4" fontId="5" fillId="0" borderId="6" xfId="0" applyNumberFormat="1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wrapText="1"/>
    </xf>
    <xf numFmtId="0" fontId="5" fillId="2" borderId="3" xfId="0" applyFont="1" applyFill="1" applyBorder="1" applyAlignment="1"/>
    <xf numFmtId="0" fontId="1" fillId="0" borderId="0" xfId="0" applyFont="1" applyAlignment="1">
      <alignment wrapText="1"/>
    </xf>
    <xf numFmtId="0" fontId="5" fillId="2" borderId="3" xfId="0" applyFont="1" applyFill="1" applyBorder="1" applyAlignment="1">
      <alignment vertical="center" wrapText="1"/>
    </xf>
    <xf numFmtId="3" fontId="1" fillId="0" borderId="0" xfId="0" applyNumberFormat="1" applyFont="1"/>
    <xf numFmtId="0" fontId="5" fillId="2" borderId="3" xfId="0" applyFont="1" applyFill="1" applyBorder="1" applyAlignment="1">
      <alignment wrapText="1"/>
    </xf>
    <xf numFmtId="3" fontId="1" fillId="0" borderId="0" xfId="0" applyNumberFormat="1" applyFont="1" applyBorder="1"/>
    <xf numFmtId="0" fontId="5" fillId="2" borderId="3" xfId="0" applyFont="1" applyFill="1" applyBorder="1" applyAlignment="1">
      <alignment horizontal="left" vertical="center" wrapText="1"/>
    </xf>
    <xf numFmtId="164" fontId="1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4" fontId="7" fillId="0" borderId="3" xfId="0" applyNumberFormat="1" applyFont="1" applyBorder="1"/>
    <xf numFmtId="4" fontId="7" fillId="0" borderId="3" xfId="0" applyNumberFormat="1" applyFont="1" applyFill="1" applyBorder="1"/>
    <xf numFmtId="4" fontId="7" fillId="0" borderId="6" xfId="0" applyNumberFormat="1" applyFont="1" applyFill="1" applyBorder="1"/>
    <xf numFmtId="4" fontId="8" fillId="0" borderId="3" xfId="0" applyNumberFormat="1" applyFont="1" applyBorder="1"/>
    <xf numFmtId="4" fontId="7" fillId="2" borderId="8" xfId="0" applyNumberFormat="1" applyFont="1" applyFill="1" applyBorder="1"/>
    <xf numFmtId="4" fontId="8" fillId="0" borderId="3" xfId="0" applyNumberFormat="1" applyFont="1" applyBorder="1" applyAlignment="1">
      <alignment wrapText="1"/>
    </xf>
    <xf numFmtId="0" fontId="5" fillId="2" borderId="9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/>
    </xf>
    <xf numFmtId="3" fontId="8" fillId="2" borderId="3" xfId="0" applyNumberFormat="1" applyFont="1" applyFill="1" applyBorder="1"/>
    <xf numFmtId="4" fontId="6" fillId="0" borderId="3" xfId="0" applyNumberFormat="1" applyFont="1" applyBorder="1"/>
    <xf numFmtId="4" fontId="5" fillId="0" borderId="3" xfId="0" applyNumberFormat="1" applyFont="1" applyBorder="1" applyAlignment="1">
      <alignment horizontal="right" vertical="center"/>
    </xf>
    <xf numFmtId="3" fontId="6" fillId="2" borderId="3" xfId="0" applyNumberFormat="1" applyFont="1" applyFill="1" applyBorder="1"/>
    <xf numFmtId="4" fontId="6" fillId="2" borderId="3" xfId="0" applyNumberFormat="1" applyFont="1" applyFill="1" applyBorder="1"/>
    <xf numFmtId="4" fontId="6" fillId="0" borderId="10" xfId="0" applyNumberFormat="1" applyFont="1" applyBorder="1"/>
    <xf numFmtId="3" fontId="5" fillId="2" borderId="3" xfId="0" applyNumberFormat="1" applyFont="1" applyFill="1" applyBorder="1"/>
    <xf numFmtId="3" fontId="6" fillId="2" borderId="9" xfId="0" applyNumberFormat="1" applyFont="1" applyFill="1" applyBorder="1" applyAlignment="1">
      <alignment horizontal="right" vertical="center"/>
    </xf>
    <xf numFmtId="4" fontId="6" fillId="0" borderId="9" xfId="0" applyNumberFormat="1" applyFont="1" applyBorder="1" applyAlignment="1">
      <alignment vertical="center"/>
    </xf>
    <xf numFmtId="3" fontId="6" fillId="2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vertical="center"/>
    </xf>
    <xf numFmtId="3" fontId="6" fillId="2" borderId="3" xfId="0" applyNumberFormat="1" applyFont="1" applyFill="1" applyBorder="1" applyAlignment="1">
      <alignment wrapText="1"/>
    </xf>
    <xf numFmtId="4" fontId="5" fillId="0" borderId="3" xfId="0" applyNumberFormat="1" applyFont="1" applyFill="1" applyBorder="1" applyAlignment="1"/>
    <xf numFmtId="4" fontId="5" fillId="0" borderId="6" xfId="0" applyNumberFormat="1" applyFont="1" applyFill="1" applyBorder="1" applyAlignment="1"/>
    <xf numFmtId="4" fontId="5" fillId="2" borderId="8" xfId="0" applyNumberFormat="1" applyFont="1" applyFill="1" applyBorder="1"/>
    <xf numFmtId="0" fontId="5" fillId="2" borderId="5" xfId="0" applyFont="1" applyFill="1" applyBorder="1"/>
    <xf numFmtId="0" fontId="6" fillId="0" borderId="5" xfId="0" applyFont="1" applyBorder="1"/>
    <xf numFmtId="4" fontId="5" fillId="0" borderId="5" xfId="0" applyNumberFormat="1" applyFont="1" applyBorder="1"/>
    <xf numFmtId="4" fontId="5" fillId="0" borderId="5" xfId="0" applyNumberFormat="1" applyFont="1" applyFill="1" applyBorder="1"/>
    <xf numFmtId="4" fontId="5" fillId="0" borderId="13" xfId="0" applyNumberFormat="1" applyFont="1" applyFill="1" applyBorder="1"/>
    <xf numFmtId="0" fontId="5" fillId="0" borderId="14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shrinkToFit="1"/>
    </xf>
    <xf numFmtId="164" fontId="5" fillId="0" borderId="18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 shrinkToFit="1"/>
    </xf>
    <xf numFmtId="164" fontId="5" fillId="0" borderId="22" xfId="0" applyNumberFormat="1" applyFont="1" applyFill="1" applyBorder="1" applyAlignment="1">
      <alignment horizontal="center" vertical="center" wrapText="1" shrinkToFit="1"/>
    </xf>
    <xf numFmtId="0" fontId="1" fillId="0" borderId="23" xfId="0" applyFont="1" applyBorder="1"/>
    <xf numFmtId="49" fontId="5" fillId="2" borderId="15" xfId="0" applyNumberFormat="1" applyFont="1" applyFill="1" applyBorder="1"/>
    <xf numFmtId="3" fontId="6" fillId="2" borderId="15" xfId="0" applyNumberFormat="1" applyFont="1" applyFill="1" applyBorder="1"/>
    <xf numFmtId="4" fontId="6" fillId="0" borderId="15" xfId="0" applyNumberFormat="1" applyFont="1" applyBorder="1"/>
    <xf numFmtId="4" fontId="6" fillId="0" borderId="3" xfId="0" applyNumberFormat="1" applyFont="1" applyBorder="1" applyAlignment="1">
      <alignment horizontal="right" vertical="center"/>
    </xf>
    <xf numFmtId="0" fontId="8" fillId="2" borderId="3" xfId="0" applyFont="1" applyFill="1" applyBorder="1"/>
    <xf numFmtId="0" fontId="8" fillId="0" borderId="3" xfId="0" applyFont="1" applyBorder="1"/>
    <xf numFmtId="49" fontId="8" fillId="2" borderId="3" xfId="0" applyNumberFormat="1" applyFont="1" applyFill="1" applyBorder="1" applyAlignment="1">
      <alignment wrapText="1"/>
    </xf>
    <xf numFmtId="0" fontId="7" fillId="0" borderId="3" xfId="0" applyFont="1" applyBorder="1"/>
    <xf numFmtId="49" fontId="8" fillId="0" borderId="3" xfId="0" applyNumberFormat="1" applyFont="1" applyBorder="1"/>
    <xf numFmtId="0" fontId="8" fillId="0" borderId="3" xfId="0" applyFont="1" applyBorder="1" applyAlignment="1">
      <alignment wrapText="1"/>
    </xf>
    <xf numFmtId="0" fontId="7" fillId="0" borderId="9" xfId="0" applyFont="1" applyBorder="1"/>
    <xf numFmtId="0" fontId="8" fillId="0" borderId="15" xfId="0" applyFont="1" applyBorder="1"/>
    <xf numFmtId="4" fontId="5" fillId="0" borderId="0" xfId="0" applyNumberFormat="1" applyFont="1" applyBorder="1"/>
    <xf numFmtId="4" fontId="6" fillId="0" borderId="3" xfId="0" applyNumberFormat="1" applyFont="1" applyFill="1" applyBorder="1"/>
    <xf numFmtId="4" fontId="6" fillId="0" borderId="6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4" fontId="10" fillId="0" borderId="3" xfId="0" applyNumberFormat="1" applyFont="1" applyBorder="1"/>
    <xf numFmtId="4" fontId="6" fillId="0" borderId="3" xfId="0" applyNumberFormat="1" applyFont="1" applyFill="1" applyBorder="1" applyAlignment="1"/>
    <xf numFmtId="4" fontId="6" fillId="0" borderId="6" xfId="0" applyNumberFormat="1" applyFont="1" applyFill="1" applyBorder="1" applyAlignment="1"/>
    <xf numFmtId="4" fontId="6" fillId="0" borderId="3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15" xfId="0" applyNumberFormat="1" applyFont="1" applyFill="1" applyBorder="1" applyAlignment="1"/>
    <xf numFmtId="4" fontId="6" fillId="0" borderId="16" xfId="0" applyNumberFormat="1" applyFont="1" applyFill="1" applyBorder="1" applyAlignment="1"/>
  </cellXfs>
  <cellStyles count="2">
    <cellStyle name="Normálna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GridLines="0" tabSelected="1" view="pageLayout" topLeftCell="A19" zoomScaleNormal="100" workbookViewId="0">
      <selection activeCell="H34" sqref="H34"/>
    </sheetView>
  </sheetViews>
  <sheetFormatPr defaultRowHeight="12.75" x14ac:dyDescent="0.2"/>
  <cols>
    <col min="1" max="1" width="3.7109375" style="9" customWidth="1"/>
    <col min="2" max="2" width="53" style="9" customWidth="1"/>
    <col min="3" max="3" width="17.140625" style="9" hidden="1" customWidth="1"/>
    <col min="4" max="4" width="17.140625" style="9" customWidth="1"/>
    <col min="5" max="5" width="16.140625" style="9" customWidth="1"/>
    <col min="6" max="6" width="15.28515625" style="22" customWidth="1"/>
    <col min="7" max="7" width="15.85546875" style="26" customWidth="1"/>
    <col min="8" max="8" width="15.7109375" style="26" customWidth="1"/>
    <col min="9" max="16384" width="9.140625" style="9"/>
  </cols>
  <sheetData>
    <row r="1" spans="1:8" ht="15.75" customHeight="1" thickBot="1" x14ac:dyDescent="0.25">
      <c r="A1" s="1"/>
      <c r="B1" s="56" t="s">
        <v>4</v>
      </c>
      <c r="C1" s="8"/>
      <c r="D1" s="27" t="s">
        <v>9</v>
      </c>
      <c r="E1" s="27" t="s">
        <v>10</v>
      </c>
      <c r="F1" s="57" t="s">
        <v>0</v>
      </c>
      <c r="G1" s="58" t="s">
        <v>1</v>
      </c>
      <c r="H1" s="59"/>
    </row>
    <row r="2" spans="1:8" ht="29.25" customHeight="1" thickBot="1" x14ac:dyDescent="0.25">
      <c r="A2" s="1"/>
      <c r="B2" s="60"/>
      <c r="C2" s="61"/>
      <c r="D2" s="62"/>
      <c r="E2" s="62"/>
      <c r="F2" s="63"/>
      <c r="G2" s="64" t="s">
        <v>7</v>
      </c>
      <c r="H2" s="65" t="s">
        <v>8</v>
      </c>
    </row>
    <row r="3" spans="1:8" x14ac:dyDescent="0.2">
      <c r="A3" s="7" t="s">
        <v>2</v>
      </c>
      <c r="B3" s="51" t="s">
        <v>25</v>
      </c>
      <c r="C3" s="52"/>
      <c r="D3" s="53">
        <v>9373092</v>
      </c>
      <c r="E3" s="53">
        <v>4923092</v>
      </c>
      <c r="F3" s="53">
        <v>5525738.2000000002</v>
      </c>
      <c r="G3" s="54">
        <f>F3*100/D3</f>
        <v>58.953205623075078</v>
      </c>
      <c r="H3" s="55">
        <f>F3*100/E3</f>
        <v>112.24121344878381</v>
      </c>
    </row>
    <row r="4" spans="1:8" x14ac:dyDescent="0.2">
      <c r="A4" s="3"/>
      <c r="B4" s="15" t="s">
        <v>11</v>
      </c>
      <c r="C4" s="72"/>
      <c r="D4" s="53">
        <v>9373092</v>
      </c>
      <c r="E4" s="53">
        <v>4923092</v>
      </c>
      <c r="F4" s="12">
        <v>4941882</v>
      </c>
      <c r="G4" s="13">
        <f>F4*100/D4</f>
        <v>52.724138416650554</v>
      </c>
      <c r="H4" s="14">
        <f>F4*100/E4</f>
        <v>100.38167070613346</v>
      </c>
    </row>
    <row r="5" spans="1:8" ht="15.75" customHeight="1" x14ac:dyDescent="0.2">
      <c r="A5" s="2"/>
      <c r="B5" s="15" t="s">
        <v>12</v>
      </c>
      <c r="C5" s="72"/>
      <c r="D5" s="12">
        <v>0</v>
      </c>
      <c r="E5" s="12">
        <v>0</v>
      </c>
      <c r="F5" s="12">
        <v>583856.19999999995</v>
      </c>
      <c r="G5" s="29"/>
      <c r="H5" s="30"/>
    </row>
    <row r="6" spans="1:8" x14ac:dyDescent="0.2">
      <c r="A6" s="4"/>
      <c r="B6" s="71"/>
      <c r="C6" s="72"/>
      <c r="D6" s="28"/>
      <c r="E6" s="28"/>
      <c r="F6" s="28"/>
      <c r="G6" s="29"/>
      <c r="H6" s="30"/>
    </row>
    <row r="7" spans="1:8" x14ac:dyDescent="0.2">
      <c r="A7" s="4" t="s">
        <v>3</v>
      </c>
      <c r="B7" s="10" t="s">
        <v>26</v>
      </c>
      <c r="C7" s="11"/>
      <c r="D7" s="12">
        <v>123820496</v>
      </c>
      <c r="E7" s="12">
        <v>152440308.47999999</v>
      </c>
      <c r="F7" s="12">
        <v>152743713.03</v>
      </c>
      <c r="G7" s="13">
        <f t="shared" ref="G7:G36" si="0">F7*100/D7</f>
        <v>123.35898979923324</v>
      </c>
      <c r="H7" s="14">
        <f t="shared" ref="H7:H36" si="1">F7*100/E7</f>
        <v>100.19903170823078</v>
      </c>
    </row>
    <row r="8" spans="1:8" x14ac:dyDescent="0.2">
      <c r="A8" s="4"/>
      <c r="B8" s="10" t="s">
        <v>13</v>
      </c>
      <c r="C8" s="72"/>
      <c r="D8" s="12">
        <v>123820496</v>
      </c>
      <c r="E8" s="12">
        <v>144319140.69</v>
      </c>
      <c r="F8" s="12">
        <v>144038689.03999999</v>
      </c>
      <c r="G8" s="13">
        <f t="shared" si="0"/>
        <v>116.32863192536395</v>
      </c>
      <c r="H8" s="14">
        <f t="shared" si="1"/>
        <v>99.805672588778492</v>
      </c>
    </row>
    <row r="9" spans="1:8" x14ac:dyDescent="0.2">
      <c r="A9" s="4"/>
      <c r="B9" s="15" t="s">
        <v>5</v>
      </c>
      <c r="C9" s="72"/>
      <c r="D9" s="32"/>
      <c r="E9" s="32"/>
      <c r="F9" s="31"/>
      <c r="G9" s="29"/>
      <c r="H9" s="30"/>
    </row>
    <row r="10" spans="1:8" x14ac:dyDescent="0.2">
      <c r="A10" s="4"/>
      <c r="B10" s="71"/>
      <c r="C10" s="72"/>
      <c r="D10" s="31"/>
      <c r="E10" s="31"/>
      <c r="F10" s="31"/>
      <c r="G10" s="29"/>
      <c r="H10" s="30"/>
    </row>
    <row r="11" spans="1:8" x14ac:dyDescent="0.2">
      <c r="A11" s="3"/>
      <c r="B11" s="15" t="s">
        <v>14</v>
      </c>
      <c r="C11" s="72"/>
      <c r="D11" s="12">
        <v>123820496</v>
      </c>
      <c r="E11" s="79">
        <v>135366032.24000001</v>
      </c>
      <c r="F11" s="12">
        <v>135087341.63999999</v>
      </c>
      <c r="G11" s="13">
        <f t="shared" si="0"/>
        <v>109.09933815803805</v>
      </c>
      <c r="H11" s="14">
        <f t="shared" si="1"/>
        <v>99.794120729263952</v>
      </c>
    </row>
    <row r="12" spans="1:8" x14ac:dyDescent="0.2">
      <c r="A12" s="3"/>
      <c r="B12" s="15" t="s">
        <v>15</v>
      </c>
      <c r="C12" s="72"/>
      <c r="D12" s="50">
        <v>0</v>
      </c>
      <c r="E12" s="12">
        <v>2684488.28</v>
      </c>
      <c r="F12" s="12">
        <v>2684488.28</v>
      </c>
      <c r="G12" s="13">
        <v>0</v>
      </c>
      <c r="H12" s="14">
        <f t="shared" si="1"/>
        <v>100.00000000000001</v>
      </c>
    </row>
    <row r="13" spans="1:8" x14ac:dyDescent="0.2">
      <c r="A13" s="3"/>
      <c r="B13" s="15" t="s">
        <v>16</v>
      </c>
      <c r="C13" s="72"/>
      <c r="D13" s="38">
        <v>46901221</v>
      </c>
      <c r="E13" s="38">
        <v>49669611</v>
      </c>
      <c r="F13" s="38">
        <v>49534015.090000004</v>
      </c>
      <c r="G13" s="13">
        <f t="shared" si="0"/>
        <v>105.61348731198278</v>
      </c>
      <c r="H13" s="14">
        <f t="shared" si="1"/>
        <v>99.727004284370182</v>
      </c>
    </row>
    <row r="14" spans="1:8" x14ac:dyDescent="0.2">
      <c r="A14" s="3"/>
      <c r="B14" s="15" t="s">
        <v>17</v>
      </c>
      <c r="C14" s="72"/>
      <c r="D14" s="35"/>
      <c r="E14" s="35"/>
      <c r="F14" s="35"/>
      <c r="G14" s="29"/>
      <c r="H14" s="30"/>
    </row>
    <row r="15" spans="1:8" x14ac:dyDescent="0.2">
      <c r="A15" s="3"/>
      <c r="B15" s="16" t="s">
        <v>18</v>
      </c>
      <c r="C15" s="72"/>
      <c r="D15" s="70">
        <v>46507264</v>
      </c>
      <c r="E15" s="70">
        <v>49269063</v>
      </c>
      <c r="F15" s="70">
        <v>49133638.490000002</v>
      </c>
      <c r="G15" s="80">
        <f t="shared" si="0"/>
        <v>105.64723499967661</v>
      </c>
      <c r="H15" s="81">
        <f t="shared" si="1"/>
        <v>99.725132767391983</v>
      </c>
    </row>
    <row r="16" spans="1:8" x14ac:dyDescent="0.2">
      <c r="A16" s="3"/>
      <c r="B16" s="73"/>
      <c r="C16" s="72"/>
      <c r="D16" s="31"/>
      <c r="E16" s="31"/>
      <c r="F16" s="31"/>
      <c r="G16" s="29"/>
      <c r="H16" s="30"/>
    </row>
    <row r="17" spans="1:10" ht="25.5" x14ac:dyDescent="0.2">
      <c r="A17" s="3"/>
      <c r="B17" s="17" t="s">
        <v>31</v>
      </c>
      <c r="C17" s="72"/>
      <c r="D17" s="12">
        <v>1201</v>
      </c>
      <c r="E17" s="12">
        <v>1311</v>
      </c>
      <c r="F17" s="12">
        <v>1213.5</v>
      </c>
      <c r="G17" s="13">
        <f t="shared" si="0"/>
        <v>101.04079933388843</v>
      </c>
      <c r="H17" s="14">
        <f t="shared" si="1"/>
        <v>92.562929061784899</v>
      </c>
    </row>
    <row r="18" spans="1:10" x14ac:dyDescent="0.2">
      <c r="A18" s="3"/>
      <c r="B18" s="18" t="s">
        <v>19</v>
      </c>
      <c r="C18" s="74"/>
      <c r="D18" s="37">
        <v>1171</v>
      </c>
      <c r="E18" s="37">
        <v>1281</v>
      </c>
      <c r="F18" s="37">
        <v>1187.4000000000001</v>
      </c>
      <c r="G18" s="80">
        <f t="shared" si="0"/>
        <v>101.40051238257901</v>
      </c>
      <c r="H18" s="81">
        <f t="shared" si="1"/>
        <v>92.693208430913359</v>
      </c>
    </row>
    <row r="19" spans="1:10" x14ac:dyDescent="0.2">
      <c r="A19" s="3"/>
      <c r="B19" s="15"/>
      <c r="C19" s="72"/>
      <c r="D19" s="31"/>
      <c r="E19" s="31"/>
      <c r="F19" s="31"/>
      <c r="G19" s="29"/>
      <c r="H19" s="30"/>
    </row>
    <row r="20" spans="1:10" ht="25.5" customHeight="1" x14ac:dyDescent="0.2">
      <c r="A20" s="3"/>
      <c r="B20" s="18" t="s">
        <v>33</v>
      </c>
      <c r="C20" s="72"/>
      <c r="D20" s="42">
        <v>5723027</v>
      </c>
      <c r="E20" s="42">
        <v>8782814</v>
      </c>
      <c r="F20" s="42">
        <v>8693546.3399999999</v>
      </c>
      <c r="G20" s="13">
        <f t="shared" si="0"/>
        <v>151.90468855030738</v>
      </c>
      <c r="H20" s="14">
        <f t="shared" si="1"/>
        <v>98.983609808883571</v>
      </c>
    </row>
    <row r="21" spans="1:10" x14ac:dyDescent="0.2">
      <c r="A21" s="3"/>
      <c r="B21" s="18" t="s">
        <v>5</v>
      </c>
      <c r="C21" s="72"/>
      <c r="D21" s="36"/>
      <c r="E21" s="31"/>
      <c r="F21" s="31"/>
      <c r="G21" s="29"/>
      <c r="H21" s="30"/>
    </row>
    <row r="22" spans="1:10" x14ac:dyDescent="0.2">
      <c r="A22" s="5"/>
      <c r="B22" s="18" t="s">
        <v>20</v>
      </c>
      <c r="C22" s="75"/>
      <c r="D22" s="39">
        <v>5723027</v>
      </c>
      <c r="E22" s="40">
        <v>6033921</v>
      </c>
      <c r="F22" s="41">
        <v>5944720.5300000003</v>
      </c>
      <c r="G22" s="80">
        <f t="shared" si="0"/>
        <v>103.87371106234515</v>
      </c>
      <c r="H22" s="81">
        <f t="shared" si="1"/>
        <v>98.521683164231021</v>
      </c>
    </row>
    <row r="23" spans="1:10" x14ac:dyDescent="0.2">
      <c r="A23" s="5"/>
      <c r="B23" s="18" t="s">
        <v>27</v>
      </c>
      <c r="C23" s="75"/>
      <c r="D23" s="39">
        <v>0</v>
      </c>
      <c r="E23" s="40">
        <v>2207844</v>
      </c>
      <c r="F23" s="41">
        <v>2207778.5299999998</v>
      </c>
      <c r="G23" s="80">
        <v>0</v>
      </c>
      <c r="H23" s="81">
        <f t="shared" si="1"/>
        <v>99.997034663680935</v>
      </c>
    </row>
    <row r="24" spans="1:10" x14ac:dyDescent="0.2">
      <c r="A24" s="5"/>
      <c r="B24" s="18" t="s">
        <v>32</v>
      </c>
      <c r="C24" s="75"/>
      <c r="D24" s="39">
        <v>0</v>
      </c>
      <c r="E24" s="40">
        <v>541049</v>
      </c>
      <c r="F24" s="41">
        <v>541047.28</v>
      </c>
      <c r="G24" s="80">
        <v>0</v>
      </c>
      <c r="H24" s="81">
        <f>F24*100/E24</f>
        <v>99.999682099033549</v>
      </c>
    </row>
    <row r="25" spans="1:10" x14ac:dyDescent="0.2">
      <c r="A25" s="5"/>
      <c r="B25" s="18"/>
      <c r="C25" s="75"/>
      <c r="D25" s="39"/>
      <c r="E25" s="31"/>
      <c r="F25" s="31"/>
      <c r="G25" s="29"/>
      <c r="H25" s="30"/>
    </row>
    <row r="26" spans="1:10" ht="13.5" customHeight="1" x14ac:dyDescent="0.2">
      <c r="A26" s="4"/>
      <c r="B26" s="19" t="s">
        <v>21</v>
      </c>
      <c r="C26" s="72"/>
      <c r="D26" s="42">
        <v>0</v>
      </c>
      <c r="E26" s="84">
        <v>8121167.79</v>
      </c>
      <c r="F26" s="84">
        <v>8705023.9900000002</v>
      </c>
      <c r="G26" s="13">
        <v>0</v>
      </c>
      <c r="H26" s="14">
        <f>F26*100/E26</f>
        <v>107.18931334873946</v>
      </c>
    </row>
    <row r="27" spans="1:10" s="20" customFormat="1" ht="25.5" customHeight="1" x14ac:dyDescent="0.2">
      <c r="A27" s="6"/>
      <c r="B27" s="18"/>
      <c r="C27" s="76"/>
      <c r="D27" s="33"/>
      <c r="E27" s="82"/>
      <c r="F27" s="83"/>
      <c r="G27" s="29"/>
      <c r="H27" s="30"/>
    </row>
    <row r="28" spans="1:10" ht="27" customHeight="1" x14ac:dyDescent="0.2">
      <c r="A28" s="3"/>
      <c r="B28" s="21" t="s">
        <v>29</v>
      </c>
      <c r="C28" s="74"/>
      <c r="D28" s="12">
        <v>123820496</v>
      </c>
      <c r="E28" s="12">
        <v>152440308.47999999</v>
      </c>
      <c r="F28" s="12">
        <v>152743713.03</v>
      </c>
      <c r="G28" s="48">
        <f t="shared" si="0"/>
        <v>123.35898979923324</v>
      </c>
      <c r="H28" s="49">
        <f t="shared" si="1"/>
        <v>100.19903170823078</v>
      </c>
      <c r="I28" s="22"/>
      <c r="J28" s="22"/>
    </row>
    <row r="29" spans="1:10" x14ac:dyDescent="0.2">
      <c r="A29" s="3"/>
      <c r="B29" s="10" t="s">
        <v>6</v>
      </c>
      <c r="C29" s="72"/>
      <c r="D29" s="39">
        <v>96408572</v>
      </c>
      <c r="E29" s="37">
        <v>105910279.22</v>
      </c>
      <c r="F29" s="37">
        <v>106320858.52</v>
      </c>
      <c r="G29" s="85">
        <f t="shared" si="0"/>
        <v>110.28154064972563</v>
      </c>
      <c r="H29" s="86">
        <f t="shared" si="1"/>
        <v>100.38766709239538</v>
      </c>
      <c r="I29" s="22"/>
      <c r="J29" s="22"/>
    </row>
    <row r="30" spans="1:10" x14ac:dyDescent="0.2">
      <c r="A30" s="3"/>
      <c r="B30" s="10" t="s">
        <v>22</v>
      </c>
      <c r="C30" s="72"/>
      <c r="D30" s="39">
        <v>5984864</v>
      </c>
      <c r="E30" s="37">
        <v>5125485.5</v>
      </c>
      <c r="F30" s="37">
        <v>5118142.45</v>
      </c>
      <c r="G30" s="85">
        <f t="shared" si="0"/>
        <v>85.518107846728014</v>
      </c>
      <c r="H30" s="86">
        <f t="shared" si="1"/>
        <v>99.856734547390687</v>
      </c>
    </row>
    <row r="31" spans="1:10" x14ac:dyDescent="0.2">
      <c r="A31" s="3"/>
      <c r="B31" s="23" t="s">
        <v>23</v>
      </c>
      <c r="C31" s="74"/>
      <c r="D31" s="47">
        <v>19971941</v>
      </c>
      <c r="E31" s="37">
        <v>22926842</v>
      </c>
      <c r="F31" s="37">
        <v>22926842</v>
      </c>
      <c r="G31" s="85">
        <f t="shared" si="0"/>
        <v>114.79526201284092</v>
      </c>
      <c r="H31" s="86">
        <f t="shared" si="1"/>
        <v>100</v>
      </c>
      <c r="J31" s="24"/>
    </row>
    <row r="32" spans="1:10" ht="25.5" x14ac:dyDescent="0.2">
      <c r="A32" s="3"/>
      <c r="B32" s="25" t="s">
        <v>24</v>
      </c>
      <c r="C32" s="74"/>
      <c r="D32" s="45">
        <v>0</v>
      </c>
      <c r="E32" s="46">
        <v>0</v>
      </c>
      <c r="F32" s="46">
        <v>0</v>
      </c>
      <c r="G32" s="87">
        <v>0</v>
      </c>
      <c r="H32" s="88">
        <v>0</v>
      </c>
      <c r="J32" s="24"/>
    </row>
    <row r="33" spans="1:10" x14ac:dyDescent="0.2">
      <c r="A33" s="3"/>
      <c r="B33" s="34" t="s">
        <v>28</v>
      </c>
      <c r="C33" s="77"/>
      <c r="D33" s="43">
        <v>0</v>
      </c>
      <c r="E33" s="44">
        <v>6069574</v>
      </c>
      <c r="F33" s="44">
        <v>5970593.5</v>
      </c>
      <c r="G33" s="85">
        <v>0</v>
      </c>
      <c r="H33" s="86">
        <f t="shared" si="1"/>
        <v>98.369234809559941</v>
      </c>
      <c r="J33" s="24"/>
    </row>
    <row r="34" spans="1:10" x14ac:dyDescent="0.2">
      <c r="A34" s="3"/>
      <c r="B34" s="34" t="s">
        <v>34</v>
      </c>
      <c r="C34" s="77"/>
      <c r="D34" s="43">
        <v>0</v>
      </c>
      <c r="E34" s="44">
        <v>9596916</v>
      </c>
      <c r="F34" s="44">
        <v>9596916</v>
      </c>
      <c r="G34" s="85">
        <v>0</v>
      </c>
      <c r="H34" s="86">
        <f t="shared" si="1"/>
        <v>100</v>
      </c>
      <c r="J34" s="24"/>
    </row>
    <row r="35" spans="1:10" x14ac:dyDescent="0.2">
      <c r="A35" s="3"/>
      <c r="B35" s="34" t="s">
        <v>35</v>
      </c>
      <c r="C35" s="77"/>
      <c r="D35" s="43">
        <v>0</v>
      </c>
      <c r="E35" s="44">
        <v>1051449.76</v>
      </c>
      <c r="F35" s="44">
        <v>1051449.76</v>
      </c>
      <c r="G35" s="85">
        <v>0</v>
      </c>
      <c r="H35" s="86">
        <f t="shared" si="1"/>
        <v>100</v>
      </c>
      <c r="J35" s="24"/>
    </row>
    <row r="36" spans="1:10" ht="13.5" thickBot="1" x14ac:dyDescent="0.25">
      <c r="A36" s="66"/>
      <c r="B36" s="67" t="s">
        <v>30</v>
      </c>
      <c r="C36" s="78"/>
      <c r="D36" s="68">
        <v>1455119</v>
      </c>
      <c r="E36" s="69">
        <v>1759762</v>
      </c>
      <c r="F36" s="69">
        <v>1758910.8</v>
      </c>
      <c r="G36" s="89">
        <f t="shared" si="0"/>
        <v>120.8774540089161</v>
      </c>
      <c r="H36" s="90">
        <f t="shared" si="1"/>
        <v>99.951629822669204</v>
      </c>
    </row>
    <row r="38" spans="1:10" x14ac:dyDescent="0.2">
      <c r="D38" s="22"/>
      <c r="E38" s="22"/>
    </row>
    <row r="39" spans="1:10" x14ac:dyDescent="0.2">
      <c r="D39" s="22"/>
      <c r="E39" s="2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1" fitToWidth="0" orientation="landscape" r:id="rId1"/>
  <headerFooter>
    <oddHeader xml:space="preserve">&amp;C&amp;"Arial CE,Tučné"Záväzné ukazovatele kapitoly štátneho rozpočtu  za rok 2015 (v EUR) 10 Ministerstvo zahraničných vecí a európskych záležitostí SR&amp;RTabuľka: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MZV SR</dc:creator>
  <cp:lastModifiedBy>Windows User</cp:lastModifiedBy>
  <cp:lastPrinted>2016-04-11T12:42:41Z</cp:lastPrinted>
  <dcterms:created xsi:type="dcterms:W3CDTF">2005-02-16T12:18:06Z</dcterms:created>
  <dcterms:modified xsi:type="dcterms:W3CDTF">2016-04-11T13:03:47Z</dcterms:modified>
</cp:coreProperties>
</file>